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71250003MAC_87.458\"/>
    </mc:Choice>
  </mc:AlternateContent>
  <xr:revisionPtr revIDLastSave="0" documentId="13_ncr:1_{9B4DB420-3383-4E93-B514-DEDFA164ACAF}" xr6:coauthVersionLast="47" xr6:coauthVersionMax="47" xr10:uidLastSave="{00000000-0000-0000-0000-000000000000}"/>
  <bookViews>
    <workbookView xWindow="22932" yWindow="-108" windowWidth="23256" windowHeight="12456" xr2:uid="{6511FF25-3836-4D34-93BA-8085C5EB37A3}"/>
  </bookViews>
  <sheets>
    <sheet name=" 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1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' CAPA'!$A$1:$M$9</definedName>
    <definedName name="_xlnm.Print_Area" localSheetId="3">'COMPOSIÇÃO DAS DESPESAS'!$A$1:$G$7</definedName>
    <definedName name="_xlnm.Print_Area" localSheetId="2">'FLUXO DE CAIXA'!$A$1:$B$16</definedName>
    <definedName name="_xlnm.Print_Area" localSheetId="1">'ORDEM BANCÁRIA'!$A$1:$I$31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<sst xmlns="http://schemas.openxmlformats.org/spreadsheetml/2006/main" count="26" uniqueCount="24">
  <si>
    <t xml:space="preserve">  </t>
  </si>
  <si>
    <t>EMENDA N° 71250003</t>
  </si>
  <si>
    <t>SECRETARIA DE ESTADO DA SAÚDE DE SÃO PAULO</t>
  </si>
  <si>
    <t>RESOLUÇÃO SS Nº 82, DE 30 DE JUNHO DE 2022</t>
  </si>
  <si>
    <t>INCREMENTO MAC - SENADORA MARA GABRILLI - CEGH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</si>
  <si>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</si>
  <si>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</si>
  <si>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</si>
  <si>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</si>
  <si>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</si>
  <si>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</si>
  <si>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</si>
  <si>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</si>
  <si>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</si>
  <si>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</si>
  <si>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</si>
  <si>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</si>
  <si>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</si>
  <si>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</si>
  <si>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</si>
  <si>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</si>
  <si>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MEDICAMENTOS E REAGENTES                </t>
  </si>
  <si>
    <t xml:space="preserve">LIFE TECHNOLOGIES BRASIL COMERCIO E INDUSTRIA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</si>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</sst>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4" fontId="1" fillId="0" borderId="0" xfId="4" applyNumberFormat="1"/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3" applyFont="1" applyBorder="1" applyAlignment="1">
      <alignment horizontal="left" vertical="center" wrapText="1"/>
    </xf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/>
    </xf>
    <xf numFmtId="0" fontId="1" fillId="0" borderId="0" xfId="1" applyAlignment="1">
      <alignment horizontal="left" indent="1"/>
    </xf>
    <xf numFmtId="14" fontId="1" fillId="0" borderId="0" xfId="1" applyNumberFormat="1" applyAlignment="1">
      <alignment horizontal="left" indent="1"/>
    </xf>
    <xf numFmtId="0" fontId="1" fillId="0" borderId="0" xfId="1" applyAlignment="1">
      <alignment horizontal="left" indent="2"/>
    </xf>
    <xf numFmtId="4" fontId="1" fillId="0" borderId="0" xfId="1" applyNumberFormat="1" applyAlignment="1">
      <alignment horizontal="right"/>
    </xf>
    <xf numFmtId="0" fontId="1" fillId="0" borderId="0" xfId="1"/>
    <xf numFmtId="0" fontId="18" fillId="0" borderId="0" xfId="1" applyFont="1" applyAlignment="1">
      <alignment horizontal="center"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 wrapText="1"/>
    </xf>
    <xf numFmtId="165" fontId="21" fillId="0" borderId="0" xfId="1" applyNumberFormat="1" applyFont="1" applyAlignment="1">
      <alignment vertical="center"/>
    </xf>
    <xf numFmtId="0" fontId="22" fillId="0" borderId="0" xfId="1" applyFont="1" applyAlignment="1">
      <alignment vertical="center"/>
    </xf>
    <xf numFmtId="0" fontId="23" fillId="5" borderId="7" xfId="1" applyFont="1" applyFill="1" applyBorder="1" applyAlignment="1">
      <alignment horizontal="center" vertical="center"/>
    </xf>
    <xf numFmtId="0" fontId="23" fillId="5" borderId="7" xfId="1" applyFont="1" applyFill="1" applyBorder="1" applyAlignment="1">
      <alignment horizontal="left" vertical="center" indent="1"/>
    </xf>
    <xf numFmtId="0" fontId="23" fillId="5" borderId="7" xfId="1" applyFont="1" applyFill="1" applyBorder="1" applyAlignment="1">
      <alignment horizontal="left" vertical="center" indent="2"/>
    </xf>
    <xf numFmtId="14" fontId="24" fillId="5" borderId="7" xfId="1" applyNumberFormat="1" applyFont="1" applyFill="1" applyBorder="1" applyAlignment="1">
      <alignment horizontal="center" vertical="center"/>
    </xf>
    <xf numFmtId="14" fontId="24" fillId="5" borderId="7" xfId="1" applyNumberFormat="1" applyFont="1" applyFill="1" applyBorder="1" applyAlignment="1">
      <alignment horizontal="center" vertical="center" wrapText="1"/>
    </xf>
    <xf numFmtId="0" fontId="25" fillId="0" borderId="0" xfId="1" applyFont="1"/>
    <xf numFmtId="0" fontId="26" fillId="0" borderId="8" xfId="6" quotePrefix="1" applyNumberFormat="1" applyFont="1" applyFill="1" applyBorder="1" applyAlignment="1">
      <alignment horizontal="center" vertical="center"/>
    </xf>
    <xf numFmtId="0" fontId="27" fillId="0" borderId="8" xfId="6" applyNumberFormat="1" applyFont="1" applyFill="1" applyBorder="1" applyAlignment="1">
      <alignment horizontal="center" vertical="center"/>
    </xf>
    <xf numFmtId="0" fontId="21" fillId="0" borderId="8" xfId="3" applyFont="1" applyBorder="1" applyAlignment="1">
      <alignment vertical="center"/>
    </xf>
    <xf numFmtId="0" fontId="21" fillId="0" borderId="8" xfId="3" applyFont="1" applyBorder="1" applyAlignment="1">
      <alignment horizontal="center" vertical="center"/>
    </xf>
    <xf numFmtId="165" fontId="21" fillId="0" borderId="8" xfId="3" applyNumberFormat="1" applyFont="1" applyBorder="1"/>
    <xf numFmtId="14" fontId="21" fillId="0" borderId="7" xfId="3" applyNumberFormat="1" applyFont="1" applyBorder="1" applyAlignment="1">
      <alignment horizontal="center"/>
    </xf>
    <xf numFmtId="0" fontId="28" fillId="5" borderId="9" xfId="1" applyFont="1" applyFill="1" applyBorder="1" applyAlignment="1">
      <alignment horizontal="left" vertical="center" indent="1"/>
    </xf>
    <xf numFmtId="0" fontId="28" fillId="5" borderId="10" xfId="1" applyFont="1" applyFill="1" applyBorder="1" applyAlignment="1">
      <alignment horizontal="left" vertical="center" indent="1"/>
    </xf>
    <xf numFmtId="0" fontId="28" fillId="5" borderId="11" xfId="1" applyFont="1" applyFill="1" applyBorder="1" applyAlignment="1">
      <alignment horizontal="left" vertical="center" indent="1"/>
    </xf>
    <xf numFmtId="165" fontId="28" fillId="5" borderId="12" xfId="1" applyNumberFormat="1" applyFont="1" applyFill="1" applyBorder="1" applyAlignment="1">
      <alignment vertical="center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vertical="center"/>
    </xf>
  </cellXfs>
  <cellStyles count="7">
    <cellStyle name="Normal" xfId="0" builtinId="0"/>
    <cellStyle name="Normal 2" xfId="3" xr:uid="{5C5F652E-BFC3-410B-8432-B7844717B77A}"/>
    <cellStyle name="Normal 2 2 2 2 12" xfId="5" xr:uid="{67D36F2A-EB28-4C91-B130-4254294FE92A}"/>
    <cellStyle name="Normal 3 2 2 2" xfId="1" xr:uid="{C461A486-6C1D-4531-BFB0-1DBD11EBEAE3}"/>
    <cellStyle name="Normal 4 2 2" xfId="4" xr:uid="{76EA630F-67A2-4C2C-8AF9-93AC08627A9F}"/>
    <cellStyle name="Normal 5" xfId="2" xr:uid="{A6299446-8E6E-4AE9-8B7B-365F69A7B0AE}"/>
    <cellStyle name="Vírgula 3 2 2" xfId="6" xr:uid="{EEF5FE9C-138C-4EC2-AAE7-B678BEE63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84A91B4-F61B-40A0-9F88-8427BCB1F4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</xdr:row>
      <xdr:rowOff>142875</xdr:rowOff>
    </xdr:from>
    <xdr:to>
      <xdr:col>8</xdr:col>
      <xdr:colOff>521970</xdr:colOff>
      <xdr:row>29</xdr:row>
      <xdr:rowOff>33656</xdr:rowOff>
    </xdr:to>
    <xdr:pic>
      <xdr:nvPicPr>
        <xdr:cNvPr id="2" name="Imagem 1" descr="Interface gráfica do usuário, Texto, Aplicativo, chat ou mensagem de texto&#10;&#10;Descrição gerada automaticamente">
          <a:extLst>
            <a:ext uri="{FF2B5EF4-FFF2-40B4-BE49-F238E27FC236}">
              <a16:creationId xmlns:a16="http://schemas.microsoft.com/office/drawing/2014/main" id="{84320739-90CC-400B-97F0-36A23C613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784860"/>
          <a:ext cx="5273040" cy="388937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noFill/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19050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93DFF4-F1CC-41E6-B217-04600F15E0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509260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21478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AA54E2-F6DD-4612-8386-B16DDEDA06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713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523F07-B308-4289-8B32-03BE7CC331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75181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458%20-%20PORTARIA%207362022/9-%20Setembro.26/87458%20-PORT.736-CEGH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458%20-%20PORTARIA%207362022\9-%20Setembro.26\87458%20-PORT.736-CEGH%20-%2009.26.xlsx" TargetMode="External"/><Relationship Id="rId1" Type="http://schemas.openxmlformats.org/officeDocument/2006/relationships/externalLinkPath" Target="/Controladoria/Projetos%20Controladoria/Subven&#231;&#245;es/SES/ativas/SES%20-%202026/3%20-%20PORTARIAS/87.458%20-%20PORTARIA%207362022/9-%20Setembro.26/87458%20-PORT.736-CEGH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-Prestação"/>
      <sheetName val="TED"/>
      <sheetName val=" 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C4913-1E0F-43BA-BEE7-264B63886686}">
  <dimension ref="A1:M8"/>
  <sheetViews>
    <sheetView showGridLines="0" tabSelected="1" zoomScale="70" zoomScaleNormal="70" workbookViewId="0">
      <selection activeCell="A9" sqref="A9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60EA-BB93-4E56-BF3A-B385311BA2CA}">
  <dimension ref="A7"/>
  <sheetViews>
    <sheetView showGridLines="0" zoomScaleNormal="100" workbookViewId="0">
      <selection activeCell="A9" sqref="A9"/>
    </sheetView>
  </sheetViews>
  <sheetFormatPr defaultRowHeight="12.75" x14ac:dyDescent="0.2"/>
  <cols>
    <col min="1" max="16384" width="9.140625" style="10"/>
  </cols>
  <sheetData>
    <row r="7" spans="1:1" x14ac:dyDescent="0.2">
      <c r="A7" s="9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E42D-F643-4F7E-8835-84D15318C129}">
  <dimension ref="A1:F20"/>
  <sheetViews>
    <sheetView showGridLines="0" zoomScale="85" zoomScaleNormal="85" workbookViewId="0">
      <selection activeCell="A9" sqref="A9"/>
    </sheetView>
  </sheetViews>
  <sheetFormatPr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16384" width="9.140625" style="12"/>
  </cols>
  <sheetData>
    <row r="1" spans="1:6" ht="52.15" customHeight="1" x14ac:dyDescent="0.25">
      <c r="A1" s="11"/>
      <c r="B1" s="11"/>
    </row>
    <row r="2" spans="1:6" ht="27" customHeight="1" x14ac:dyDescent="0.25">
      <c r="A2" s="13"/>
      <c r="B2" s="13"/>
    </row>
    <row r="3" spans="1:6" ht="37.9" customHeight="1" x14ac:dyDescent="0.25">
      <c r="A3" s="14" t="s">
        <v>6</v>
      </c>
      <c r="B3" s="14"/>
    </row>
    <row r="4" spans="1:6" ht="25.15" customHeight="1" x14ac:dyDescent="0.25">
      <c r="A4" s="15"/>
      <c r="B4" s="15"/>
    </row>
    <row r="5" spans="1:6" ht="14.45" customHeight="1" x14ac:dyDescent="0.25">
      <c r="A5" s="15"/>
      <c r="B5" s="15"/>
      <c r="D5" s="16"/>
    </row>
    <row r="6" spans="1:6" ht="14.45" customHeight="1" thickBot="1" x14ac:dyDescent="0.3">
      <c r="A6" s="17" t="s">
        <v>7</v>
      </c>
      <c r="B6" s="18">
        <v>49777.149999999994</v>
      </c>
    </row>
    <row r="7" spans="1:6" ht="27.6" customHeight="1" x14ac:dyDescent="0.25">
      <c r="A7" s="19" t="s">
        <v>8</v>
      </c>
      <c r="B7" s="20">
        <v>466.18</v>
      </c>
    </row>
    <row r="8" spans="1:6" x14ac:dyDescent="0.25">
      <c r="A8" s="21"/>
      <c r="B8" s="22"/>
    </row>
    <row r="9" spans="1:6" x14ac:dyDescent="0.25">
      <c r="A9" s="23" t="s">
        <v>9</v>
      </c>
      <c r="B9" s="24">
        <f>SUM(B7:B7)</f>
        <v>466.18</v>
      </c>
    </row>
    <row r="10" spans="1:6" x14ac:dyDescent="0.25">
      <c r="A10" s="21"/>
      <c r="B10" s="22"/>
    </row>
    <row r="11" spans="1:6" ht="27.6" customHeight="1" x14ac:dyDescent="0.25">
      <c r="A11" s="25" t="s">
        <v>10</v>
      </c>
      <c r="B11" s="26"/>
    </row>
    <row r="12" spans="1:6" ht="27.6" customHeight="1" x14ac:dyDescent="0.25">
      <c r="A12" s="27" t="s">
        <v>11</v>
      </c>
      <c r="B12" s="20">
        <f>'COMPOSIÇÃO DAS DESPESAS'!F7</f>
        <v>-31357.32</v>
      </c>
      <c r="D12" s="16"/>
    </row>
    <row r="13" spans="1:6" x14ac:dyDescent="0.25">
      <c r="A13" s="21"/>
      <c r="B13" s="22"/>
    </row>
    <row r="14" spans="1:6" ht="27.6" customHeight="1" x14ac:dyDescent="0.25">
      <c r="A14" s="28" t="s">
        <v>9</v>
      </c>
      <c r="B14" s="29">
        <f>SUM(B12:B13)</f>
        <v>-31357.32</v>
      </c>
      <c r="C14" s="16"/>
    </row>
    <row r="15" spans="1:6" x14ac:dyDescent="0.25">
      <c r="B15" s="31"/>
    </row>
    <row r="16" spans="1:6" ht="27.6" customHeight="1" thickBot="1" x14ac:dyDescent="0.3">
      <c r="A16" s="32" t="s">
        <v>12</v>
      </c>
      <c r="B16" s="33">
        <f>B6+B9+B14</f>
        <v>18886.009999999995</v>
      </c>
      <c r="E16" s="34"/>
      <c r="F16" s="34"/>
    </row>
    <row r="20" spans="1:2" x14ac:dyDescent="0.25">
      <c r="A20" s="35"/>
      <c r="B20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CD92-236B-49CC-816B-BC635BED14E6}">
  <dimension ref="A1:G7"/>
  <sheetViews>
    <sheetView showGridLines="0" zoomScaleNormal="100" workbookViewId="0">
      <selection activeCell="A9" sqref="A9"/>
    </sheetView>
  </sheetViews>
  <sheetFormatPr defaultRowHeight="15" x14ac:dyDescent="0.25"/>
  <cols>
    <col min="1" max="1" width="6.140625" style="38" customWidth="1"/>
    <col min="2" max="2" width="13.42578125" style="38" customWidth="1"/>
    <col min="3" max="3" width="28.5703125" style="39" customWidth="1"/>
    <col min="4" max="4" width="35" style="39" customWidth="1"/>
    <col min="5" max="5" width="40.140625" style="39" customWidth="1"/>
    <col min="6" max="6" width="18.28515625" style="42" bestFit="1" customWidth="1"/>
    <col min="7" max="7" width="14.85546875" style="40" customWidth="1"/>
    <col min="8" max="16384" width="9.140625" style="43"/>
  </cols>
  <sheetData>
    <row r="1" spans="1:7" s="37" customFormat="1" ht="53.25" customHeight="1" x14ac:dyDescent="0.25">
      <c r="A1" s="36"/>
      <c r="B1" s="36"/>
      <c r="C1" s="36"/>
      <c r="D1" s="36"/>
      <c r="E1" s="36"/>
      <c r="F1" s="36"/>
      <c r="G1" s="36"/>
    </row>
    <row r="2" spans="1:7" ht="12" customHeight="1" x14ac:dyDescent="0.25">
      <c r="E2" s="40"/>
      <c r="F2" s="41"/>
      <c r="G2" s="42"/>
    </row>
    <row r="3" spans="1:7" s="45" customFormat="1" ht="20.100000000000001" customHeight="1" x14ac:dyDescent="0.25">
      <c r="A3" s="44" t="s">
        <v>13</v>
      </c>
      <c r="B3" s="44"/>
      <c r="C3" s="44"/>
      <c r="D3" s="44"/>
      <c r="E3" s="44"/>
      <c r="F3" s="44"/>
      <c r="G3" s="44"/>
    </row>
    <row r="4" spans="1:7" s="49" customFormat="1" ht="13.5" customHeight="1" x14ac:dyDescent="0.25">
      <c r="A4" s="46"/>
      <c r="B4" s="47"/>
      <c r="C4" s="46"/>
      <c r="D4" s="46"/>
      <c r="E4" s="46"/>
      <c r="F4" s="48"/>
      <c r="G4" s="46"/>
    </row>
    <row r="5" spans="1:7" s="55" customFormat="1" ht="27" customHeight="1" x14ac:dyDescent="0.2">
      <c r="A5" s="50" t="s">
        <v>14</v>
      </c>
      <c r="B5" s="50" t="s">
        <v>15</v>
      </c>
      <c r="C5" s="51" t="s">
        <v>16</v>
      </c>
      <c r="D5" s="51" t="s">
        <v>17</v>
      </c>
      <c r="E5" s="52" t="s">
        <v>18</v>
      </c>
      <c r="F5" s="53" t="s">
        <v>19</v>
      </c>
      <c r="G5" s="54" t="s">
        <v>20</v>
      </c>
    </row>
    <row r="6" spans="1:7" ht="15.75" thickBot="1" x14ac:dyDescent="0.3">
      <c r="A6" s="56">
        <v>1</v>
      </c>
      <c r="B6" s="57">
        <v>269652</v>
      </c>
      <c r="C6" s="58" t="s">
        <v>21</v>
      </c>
      <c r="D6" s="59" t="s">
        <v>11</v>
      </c>
      <c r="E6" s="58" t="s">
        <v>22</v>
      </c>
      <c r="F6" s="60">
        <v>-31357.32</v>
      </c>
      <c r="G6" s="61">
        <v>46290</v>
      </c>
    </row>
    <row r="7" spans="1:7" s="67" customFormat="1" ht="26.45" customHeight="1" thickBot="1" x14ac:dyDescent="0.3">
      <c r="A7" s="62" t="s">
        <v>23</v>
      </c>
      <c r="B7" s="63"/>
      <c r="C7" s="63"/>
      <c r="D7" s="63"/>
      <c r="E7" s="64"/>
      <c r="F7" s="65">
        <f>SUM(F6:F6)</f>
        <v>-31357.32</v>
      </c>
      <c r="G7" s="66"/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287FA3-3E9C-4B2B-AD4C-5F597EC61938}"/>
</file>

<file path=customXml/itemProps2.xml><?xml version="1.0" encoding="utf-8"?>
<ds:datastoreItem xmlns:ds="http://schemas.openxmlformats.org/officeDocument/2006/customXml" ds:itemID="{F6038378-A4E1-4BA6-9572-3E4520DB0040}"/>
</file>

<file path=customXml/itemProps3.xml><?xml version="1.0" encoding="utf-8"?>
<ds:datastoreItem xmlns:ds="http://schemas.openxmlformats.org/officeDocument/2006/customXml" ds:itemID="{32C9ADBD-5AF3-4138-97AA-B35EADB67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 CAPA</vt:lpstr>
      <vt:lpstr>ORDEM BANCÁRIA</vt:lpstr>
      <vt:lpstr>FLUXO DE CAIXA</vt:lpstr>
      <vt:lpstr>COMPOSIÇÃO DAS DESPESAS</vt:lpstr>
      <vt:lpstr>' CAPA'!Area_de_impressao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2026-10-05T19:31:25Z</cp:lastPrinted>
  <dcterms:created xsi:type="dcterms:W3CDTF">2026-10-05T19:29:42Z</dcterms:created>
  <dcterms:modified xsi:type="dcterms:W3CDTF">2026-10-05T19:31:31Z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1374400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